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 tabRatio="786"/>
  </bookViews>
  <sheets>
    <sheet name="Прил.№1 Перечень проектов." sheetId="1" r:id="rId1"/>
  </sheets>
  <definedNames>
    <definedName name="_xlnm._FilterDatabase" localSheetId="0" hidden="1">'Прил.№1 Перечень проектов.'!$C$6:$L$14</definedName>
    <definedName name="_xlnm.Print_Titles" localSheetId="0">'Прил.№1 Перечень проектов.'!$6:$7</definedName>
    <definedName name="_xlnm.Print_Area" localSheetId="0">'Прил.№1 Перечень проектов.'!$A$1:$L$14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D9" i="1"/>
  <c r="D10" i="1"/>
  <c r="D11" i="1"/>
  <c r="D12" i="1"/>
  <c r="D13" i="1"/>
  <c r="C9" i="1"/>
  <c r="C10" i="1"/>
  <c r="C11" i="1"/>
  <c r="C12" i="1"/>
  <c r="C13" i="1"/>
  <c r="C14" i="1" l="1"/>
  <c r="D14" i="1"/>
  <c r="AK8" i="1"/>
</calcChain>
</file>

<file path=xl/sharedStrings.xml><?xml version="1.0" encoding="utf-8"?>
<sst xmlns="http://schemas.openxmlformats.org/spreadsheetml/2006/main" count="27" uniqueCount="19">
  <si>
    <t>№ п/п</t>
  </si>
  <si>
    <t>Наименование проекта</t>
  </si>
  <si>
    <t>Общая стоимость проекта</t>
  </si>
  <si>
    <t>Местный бюджет</t>
  </si>
  <si>
    <t>Средства населения</t>
  </si>
  <si>
    <t>Средства юридических лиц и индивидуальных предпринимателей</t>
  </si>
  <si>
    <t>Софинансирование из областного бюджета</t>
  </si>
  <si>
    <t>ИТОГО</t>
  </si>
  <si>
    <t>кассовое исполнение на отчетную дату, руб.</t>
  </si>
  <si>
    <t xml:space="preserve">ИНФОРМАЦИЯ  О ХОДЕ РЕАЛИЗАЦИИ ПРОЕКТА "НАРОДНЫЙ БЮДЖЕТ"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</si>
  <si>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(наименование района, городского округа)</t>
  </si>
  <si>
    <t>Ремонот автомобильной дороги с устройством разворотной площадки по ул. Школьная в с.Пристенное Пристенского с/с Пристенского района Курской области</t>
  </si>
  <si>
    <t>Текущий ремонт полов в Пристенской детской библиотеке - филиала МКУК "Пристенская межпоселенческая библиотека"</t>
  </si>
  <si>
    <t>Благоустройство многофункциональной площадки по адресу: Курская область, Пристенский район, Котовский сельсовет, с. Котово</t>
  </si>
  <si>
    <t>Благоустройство многофункциональной площадки по адресу: Курская область, пос. Пристень, ул. Советская , 49</t>
  </si>
  <si>
    <t>Ремонт трибун стадиона по адресу: Курская область, Пристенский район, п.Пристень, ул.Парковая,16</t>
  </si>
  <si>
    <r>
      <t xml:space="preserve">по состоянию на </t>
    </r>
    <r>
      <rPr>
        <b/>
        <sz val="14"/>
        <color theme="3"/>
        <rFont val="Times New Roman"/>
        <family val="1"/>
        <charset val="204"/>
      </rPr>
      <t xml:space="preserve"> 1 января  2024 года</t>
    </r>
  </si>
  <si>
    <t xml:space="preserve">уточненный бюджет (план на 01.01.2024 (руб.) </t>
  </si>
  <si>
    <t xml:space="preserve">в Пристенском муниципальном районе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</si>
</sst>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2" borderId="0" xfId="0" applyFont="1" applyFill="1" applyAlignment="1">
      <alignment vertical="top" wrapText="1"/>
    </xf>
    <xf numFmtId="4" fontId="3" fillId="4" borderId="0" xfId="0" applyNumberFormat="1" applyFont="1" applyFill="1" applyAlignment="1">
      <alignment horizontal="center" vertical="top" wrapText="1"/>
    </xf>
    <xf numFmtId="4" fontId="1" fillId="3" borderId="0" xfId="0" applyNumberFormat="1" applyFont="1" applyFill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FF"/>
      <color rgb="FFF8FFA1"/>
      <color rgb="FFF062AC"/>
      <color rgb="FF0AE6E1"/>
      <color rgb="FFE85E7F"/>
      <color rgb="FFFFA7A7"/>
      <color rgb="FFFF9999"/>
      <color rgb="FFA5FBF7"/>
      <color rgb="FFFF5050"/>
      <color rgb="FF11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25"/>
  <sheetViews>
    <sheetView tabSelected="1" view="pageBreakPreview" zoomScaleNormal="95" zoomScaleSheetLayoutView="100" workbookViewId="0">
      <pane xSplit="2" ySplit="7" topLeftCell="C8" activePane="bottomRight" state="frozen"/>
      <selection pane="topRight" activeCell="D1" sqref="D1"/>
      <selection pane="bottomLeft" activeCell="A4" sqref="A4"/>
      <selection pane="bottomRight" activeCell="C9" sqref="C9"/>
    </sheetView>
  </sheetViews>
  <sheetFormatPr defaultRowHeight="11.25" x14ac:dyDescent="0.25"/>
  <cols>
    <col min="1" max="1" width="5.140625" style="1" customWidth="1"/>
    <col min="2" max="2" width="25.7109375" style="1" customWidth="1"/>
    <col min="3" max="3" width="16.42578125" style="9" customWidth="1"/>
    <col min="4" max="4" width="13.85546875" style="5" customWidth="1"/>
    <col min="5" max="5" width="14.42578125" style="9" customWidth="1"/>
    <col min="6" max="6" width="14" style="5" customWidth="1"/>
    <col min="7" max="7" width="11.85546875" style="9" customWidth="1"/>
    <col min="8" max="8" width="11.42578125" style="2" customWidth="1"/>
    <col min="9" max="9" width="12" style="3" customWidth="1"/>
    <col min="10" max="10" width="14" style="2" customWidth="1"/>
    <col min="11" max="11" width="13.7109375" style="9" customWidth="1"/>
    <col min="12" max="12" width="14.28515625" style="2" customWidth="1"/>
    <col min="13" max="13" width="26.28515625" style="4" customWidth="1"/>
    <col min="14" max="14" width="18.5703125" style="4" customWidth="1"/>
    <col min="15" max="15" width="9.140625" style="4" customWidth="1"/>
    <col min="16" max="35" width="9.140625" style="1" customWidth="1"/>
    <col min="36" max="36" width="9.140625" style="1"/>
    <col min="37" max="37" width="11.5703125" style="1" bestFit="1" customWidth="1"/>
    <col min="38" max="38" width="11" style="1" bestFit="1" customWidth="1"/>
    <col min="39" max="16384" width="9.140625" style="1"/>
  </cols>
  <sheetData>
    <row r="1" spans="1:37" s="6" customFormat="1" ht="0.75" customHeight="1" x14ac:dyDescent="0.25">
      <c r="C1" s="9"/>
      <c r="D1" s="5"/>
      <c r="E1" s="9"/>
      <c r="F1" s="5"/>
      <c r="G1" s="9"/>
      <c r="H1" s="2"/>
      <c r="I1" s="3"/>
      <c r="J1" s="2"/>
      <c r="K1" s="9"/>
      <c r="L1" s="2"/>
    </row>
    <row r="2" spans="1:37" ht="16.5" customHeight="1" x14ac:dyDescent="0.3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37" s="6" customFormat="1" ht="18.75" customHeight="1" x14ac:dyDescent="0.3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37" s="6" customFormat="1" ht="33" hidden="1" customHeight="1" x14ac:dyDescent="0.25">
      <c r="A4" s="22" t="s">
        <v>10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37" s="6" customFormat="1" ht="24.75" customHeight="1" x14ac:dyDescent="0.25">
      <c r="A5" s="23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37" ht="29.25" customHeight="1" x14ac:dyDescent="0.25">
      <c r="A6" s="26" t="s">
        <v>0</v>
      </c>
      <c r="B6" s="29" t="s">
        <v>1</v>
      </c>
      <c r="C6" s="31" t="s">
        <v>2</v>
      </c>
      <c r="D6" s="32"/>
      <c r="E6" s="24" t="s">
        <v>3</v>
      </c>
      <c r="F6" s="28"/>
      <c r="G6" s="24" t="s">
        <v>4</v>
      </c>
      <c r="H6" s="28"/>
      <c r="I6" s="25" t="s">
        <v>5</v>
      </c>
      <c r="J6" s="28"/>
      <c r="K6" s="24" t="s">
        <v>6</v>
      </c>
      <c r="L6" s="28"/>
      <c r="M6" s="12"/>
      <c r="N6" s="6"/>
    </row>
    <row r="7" spans="1:37" ht="72" customHeight="1" x14ac:dyDescent="0.25">
      <c r="A7" s="27"/>
      <c r="B7" s="29"/>
      <c r="C7" s="30" t="s">
        <v>17</v>
      </c>
      <c r="D7" s="33" t="s">
        <v>8</v>
      </c>
      <c r="E7" s="30" t="s">
        <v>17</v>
      </c>
      <c r="F7" s="16" t="s">
        <v>8</v>
      </c>
      <c r="G7" s="30" t="s">
        <v>17</v>
      </c>
      <c r="H7" s="16" t="s">
        <v>8</v>
      </c>
      <c r="I7" s="30" t="s">
        <v>17</v>
      </c>
      <c r="J7" s="16" t="s">
        <v>8</v>
      </c>
      <c r="K7" s="30" t="s">
        <v>17</v>
      </c>
      <c r="L7" s="16" t="s">
        <v>8</v>
      </c>
    </row>
    <row r="8" spans="1:37" s="7" customFormat="1" ht="18" customHeight="1" x14ac:dyDescent="0.25">
      <c r="A8" s="15">
        <v>1</v>
      </c>
      <c r="B8" s="14">
        <v>2</v>
      </c>
      <c r="C8" s="38">
        <v>5</v>
      </c>
      <c r="D8" s="38">
        <v>6</v>
      </c>
      <c r="E8" s="14">
        <v>8</v>
      </c>
      <c r="F8" s="14">
        <v>9</v>
      </c>
      <c r="G8" s="14">
        <v>11</v>
      </c>
      <c r="H8" s="14">
        <v>12</v>
      </c>
      <c r="I8" s="14">
        <v>14</v>
      </c>
      <c r="J8" s="14">
        <v>15</v>
      </c>
      <c r="K8" s="14">
        <v>17</v>
      </c>
      <c r="L8" s="14">
        <v>18</v>
      </c>
      <c r="AK8" s="13" t="e">
        <f>#REF!+#REF!</f>
        <v>#REF!</v>
      </c>
    </row>
    <row r="9" spans="1:37" s="7" customFormat="1" ht="108.75" customHeight="1" x14ac:dyDescent="0.25">
      <c r="A9" s="17">
        <v>1</v>
      </c>
      <c r="B9" s="18" t="s">
        <v>11</v>
      </c>
      <c r="C9" s="34">
        <f>E9+G9+I9+K9</f>
        <v>4796223.7300000004</v>
      </c>
      <c r="D9" s="34">
        <f>F9+H9+J9+L9</f>
        <v>4796223.7300000004</v>
      </c>
      <c r="E9" s="19">
        <v>2300339.73</v>
      </c>
      <c r="F9" s="19">
        <v>2300339.73</v>
      </c>
      <c r="G9" s="19">
        <v>5884</v>
      </c>
      <c r="H9" s="19">
        <v>5884</v>
      </c>
      <c r="I9" s="19">
        <v>90000</v>
      </c>
      <c r="J9" s="19">
        <v>90000</v>
      </c>
      <c r="K9" s="19">
        <v>2400000</v>
      </c>
      <c r="L9" s="19">
        <v>2400000</v>
      </c>
    </row>
    <row r="10" spans="1:37" s="7" customFormat="1" ht="90" customHeight="1" x14ac:dyDescent="0.25">
      <c r="A10" s="17">
        <v>2</v>
      </c>
      <c r="B10" s="18" t="s">
        <v>12</v>
      </c>
      <c r="C10" s="34">
        <f>E10+G10+I10+K10</f>
        <v>1171983.18</v>
      </c>
      <c r="D10" s="34">
        <f>F10+H10+J10+L10</f>
        <v>1171982.99</v>
      </c>
      <c r="E10" s="19">
        <v>449389.18</v>
      </c>
      <c r="F10" s="19">
        <v>449389.18</v>
      </c>
      <c r="G10" s="19">
        <v>25257</v>
      </c>
      <c r="H10" s="19">
        <v>25257</v>
      </c>
      <c r="I10" s="19"/>
      <c r="J10" s="19"/>
      <c r="K10" s="19">
        <v>697337</v>
      </c>
      <c r="L10" s="19">
        <v>697336.81</v>
      </c>
    </row>
    <row r="11" spans="1:37" s="7" customFormat="1" ht="88.5" customHeight="1" x14ac:dyDescent="0.25">
      <c r="A11" s="17">
        <v>3</v>
      </c>
      <c r="B11" s="18" t="s">
        <v>13</v>
      </c>
      <c r="C11" s="34">
        <f>E11+G11+I11+K11</f>
        <v>4215380</v>
      </c>
      <c r="D11" s="34">
        <f>F11+H11+J11+L11</f>
        <v>4198529.05</v>
      </c>
      <c r="E11" s="19">
        <v>1731072</v>
      </c>
      <c r="F11" s="19">
        <v>1714558.07</v>
      </c>
      <c r="G11" s="19">
        <v>4308</v>
      </c>
      <c r="H11" s="19">
        <v>3970.98</v>
      </c>
      <c r="I11" s="19">
        <v>80000</v>
      </c>
      <c r="J11" s="19">
        <v>80000</v>
      </c>
      <c r="K11" s="19">
        <v>2400000</v>
      </c>
      <c r="L11" s="19">
        <v>2400000</v>
      </c>
    </row>
    <row r="12" spans="1:37" s="7" customFormat="1" ht="93" customHeight="1" x14ac:dyDescent="0.25">
      <c r="A12" s="17">
        <v>4</v>
      </c>
      <c r="B12" s="18" t="s">
        <v>14</v>
      </c>
      <c r="C12" s="34">
        <f>E12+G12+I12+K12</f>
        <v>4253060</v>
      </c>
      <c r="D12" s="34">
        <f>F12+H12+J12+L12</f>
        <v>4224319.4000000004</v>
      </c>
      <c r="E12" s="19">
        <v>1767998</v>
      </c>
      <c r="F12" s="19">
        <v>1739832.61</v>
      </c>
      <c r="G12" s="19">
        <v>5062</v>
      </c>
      <c r="H12" s="19">
        <v>4486.79</v>
      </c>
      <c r="I12" s="19">
        <v>80000</v>
      </c>
      <c r="J12" s="19">
        <v>80000</v>
      </c>
      <c r="K12" s="19">
        <v>2400000</v>
      </c>
      <c r="L12" s="19">
        <v>2400000</v>
      </c>
    </row>
    <row r="13" spans="1:37" s="7" customFormat="1" ht="63.75" customHeight="1" x14ac:dyDescent="0.25">
      <c r="A13" s="17">
        <v>5</v>
      </c>
      <c r="B13" s="18" t="s">
        <v>15</v>
      </c>
      <c r="C13" s="34">
        <f>E13+G13+I13+K13</f>
        <v>3747520</v>
      </c>
      <c r="D13" s="34">
        <f>F13+H13+J13+L13</f>
        <v>3747518.95</v>
      </c>
      <c r="E13" s="19">
        <v>1686407</v>
      </c>
      <c r="F13" s="19">
        <v>1686406.37</v>
      </c>
      <c r="G13" s="19">
        <v>2633</v>
      </c>
      <c r="H13" s="19">
        <v>2633</v>
      </c>
      <c r="I13" s="19">
        <v>80000</v>
      </c>
      <c r="J13" s="19">
        <v>80000</v>
      </c>
      <c r="K13" s="19">
        <v>1978480</v>
      </c>
      <c r="L13" s="19">
        <v>1978479.58</v>
      </c>
    </row>
    <row r="14" spans="1:37" s="8" customFormat="1" ht="30.75" customHeight="1" x14ac:dyDescent="0.25">
      <c r="A14" s="35" t="s">
        <v>7</v>
      </c>
      <c r="B14" s="36"/>
      <c r="C14" s="34">
        <f>SUM(C9:C13)</f>
        <v>18184166.91</v>
      </c>
      <c r="D14" s="34">
        <f>SUM(D9:D13)</f>
        <v>18138574.120000001</v>
      </c>
      <c r="E14" s="37">
        <f>SUM(E9:E13)</f>
        <v>7935205.9100000001</v>
      </c>
      <c r="F14" s="37">
        <f>SUM(F9:F13)</f>
        <v>7890525.9600000009</v>
      </c>
      <c r="G14" s="37">
        <f>SUM(G9:G13)</f>
        <v>43144</v>
      </c>
      <c r="H14" s="37">
        <f>SUM(H9:H13)</f>
        <v>42231.770000000004</v>
      </c>
      <c r="I14" s="37">
        <f>SUM(I9:I13)</f>
        <v>330000</v>
      </c>
      <c r="J14" s="37">
        <f>SUM(J9:J13)</f>
        <v>330000</v>
      </c>
      <c r="K14" s="37">
        <f>SUM(K9:K13)</f>
        <v>9875817</v>
      </c>
      <c r="L14" s="37">
        <f>SUM(L9:L13)</f>
        <v>9875816.3900000006</v>
      </c>
      <c r="N14" s="7"/>
    </row>
    <row r="16" spans="1:37" x14ac:dyDescent="0.25">
      <c r="D16" s="9"/>
      <c r="F16" s="9"/>
      <c r="H16" s="9"/>
      <c r="I16" s="9"/>
      <c r="J16" s="9"/>
      <c r="L16" s="9"/>
    </row>
    <row r="21" spans="1:2" x14ac:dyDescent="0.25">
      <c r="A21" s="10"/>
      <c r="B21" s="10"/>
    </row>
    <row r="22" spans="1:2" x14ac:dyDescent="0.25">
      <c r="A22" s="10"/>
      <c r="B22" s="11"/>
    </row>
    <row r="23" spans="1:2" x14ac:dyDescent="0.25">
      <c r="A23" s="10"/>
      <c r="B23" s="10"/>
    </row>
    <row r="24" spans="1:2" x14ac:dyDescent="0.25">
      <c r="A24" s="10"/>
      <c r="B24" s="10"/>
    </row>
    <row r="25" spans="1:2" x14ac:dyDescent="0.25">
      <c r="A25" s="10"/>
      <c r="B25" s="10"/>
    </row>
  </sheetData>
  <sortState ref="A4:M108">
    <sortCondition ref="A4:A108"/>
  </sortState>
  <mergeCells count="12">
    <mergeCell ref="E6:F6"/>
    <mergeCell ref="G6:H6"/>
    <mergeCell ref="I6:J6"/>
    <mergeCell ref="K6:L6"/>
    <mergeCell ref="A5:L5"/>
    <mergeCell ref="A6:A7"/>
    <mergeCell ref="B6:B7"/>
    <mergeCell ref="C6:D6"/>
    <mergeCell ref="A14:B14"/>
    <mergeCell ref="A2:L2"/>
    <mergeCell ref="A3:L3"/>
    <mergeCell ref="A4:L4"/>
  </mergeCells>
  <printOptions horizontalCentered="1"/>
  <pageMargins left="0" right="0" top="0.59055118110236227" bottom="0" header="0" footer="0"/>
  <pageSetup paperSize="9" scale="73" orientation="landscape" r:id="rId1"/>
  <rowBreaks count="2" manualBreakCount="2">
    <brk id="12" max="22" man="1"/>
    <brk id="1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Прил.№1 Перечень проектов.</vt:lpstr>
      <vt:lpstr>'Прил.№1 Перечень проектов.'!Заголовки_для_печати</vt:lpstr>
      <vt:lpstr>'Прил.№1 Перечень проектов.'!Область_печати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2024-02-21T11:31:48Z</dcterms:modified>
</cp:coreProperties>
</file>