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55" yWindow="195" windowWidth="23715" windowHeight="12705"/>
  </bookViews>
  <sheets>
    <sheet name="ВСего " sheetId="6" r:id="rId1"/>
  </sheets>
  <definedNames>
    <definedName name="_xlnm.Print_Area" localSheetId="0">'ВСего '!$A$1:$Y$13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6" l="1"/>
  <c r="P13" i="6"/>
  <c r="Z11" i="6"/>
  <c r="AA11" i="6" s="1"/>
  <c r="X10" i="6"/>
  <c r="Z10" i="6" s="1"/>
  <c r="AA10" i="6" s="1"/>
  <c r="X9" i="6"/>
  <c r="X8" i="6"/>
  <c r="X7" i="6"/>
  <c r="R13" i="6" l="1"/>
  <c r="X13" i="6"/>
  <c r="Z9" i="6"/>
  <c r="AA9" i="6" s="1"/>
  <c r="T13" i="6"/>
  <c r="Z8" i="6"/>
  <c r="AA8" i="6" s="1"/>
  <c r="Z7" i="6"/>
  <c r="AA7" i="6" s="1"/>
</calcChain>
</file>

<file path=xl/sharedStrings.xml><?xml version="1.0" encoding="utf-8"?>
<sst xmlns="http://schemas.openxmlformats.org/spreadsheetml/2006/main" count="50" uniqueCount="24">
  <si>
    <t>№</t>
  </si>
  <si>
    <t>п/п</t>
  </si>
  <si>
    <t>Местный бюджет</t>
  </si>
  <si>
    <t>Средства юридических лиц</t>
  </si>
  <si>
    <t>и (или) индивидуальных предпринимателей</t>
  </si>
  <si>
    <t>Софинансирование из областного бюджета</t>
  </si>
  <si>
    <t>руб.</t>
  </si>
  <si>
    <t>%</t>
  </si>
  <si>
    <t>Ремонт автомобильной дороги по ул.Лесная в с.Бобрышево Пристенского района Курской области</t>
  </si>
  <si>
    <t>Средства населения и юридических лиц</t>
  </si>
  <si>
    <t>контроль</t>
  </si>
  <si>
    <t>суммы</t>
  </si>
  <si>
    <t>отклонения</t>
  </si>
  <si>
    <t>(руб.)</t>
  </si>
  <si>
    <t xml:space="preserve">Общая стоимость в ценах 2024 года </t>
  </si>
  <si>
    <t>Наименование проекта</t>
  </si>
  <si>
    <t xml:space="preserve">Общая стоимость </t>
  </si>
  <si>
    <t xml:space="preserve">Муниципальный район </t>
  </si>
  <si>
    <t>ИТОГО муниципальный район</t>
  </si>
  <si>
    <t>Капитальный ремонт детского оздоровительного лагеря "Орлёнок" расположенного в п. Кировский Пристенского района Курской области (Спальный корпус №  5 и Административный корпус- склад)</t>
  </si>
  <si>
    <t>Капитальный ремонт детского оздоровительного лагеря "Орлёнок" расположенного в п. Кировский Пристенского района Курской области (Спальный корпус №1 и №2)</t>
  </si>
  <si>
    <t>Капитальный ремонт детского оздоровительного лагеря "Орлёнок" расположенного в п. Кировский Пристенского района Курской области (Спальный корпус №3 и №4)</t>
  </si>
  <si>
    <t>Капитальный ремонт детского оздоровительного лагеря "Орлёнок" расположенного в п. Кировский Пристенского района Курской области (Столовая)</t>
  </si>
  <si>
    <t>Проекты по "Народному бюджету" планируемые к реализации  в   2024 году по Пристенскому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</si>
</sst>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/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3"/>
  <sheetViews>
    <sheetView tabSelected="1" workbookViewId="0">
      <selection activeCell="B7" sqref="B7"/>
    </sheetView>
  </sheetViews>
  <sheetFormatPr defaultRowHeight="15" x14ac:dyDescent="0.25"/>
  <cols>
    <col min="1" max="1" width="4.140625" customWidth="1"/>
    <col min="2" max="2" width="48.5703125" customWidth="1"/>
    <col min="3" max="3" width="15.140625" hidden="1" customWidth="1"/>
    <col min="4" max="4" width="8.7109375" hidden="1" customWidth="1"/>
    <col min="5" max="5" width="14.5703125" hidden="1" customWidth="1"/>
    <col min="6" max="6" width="7.85546875" hidden="1" customWidth="1"/>
    <col min="7" max="7" width="14.140625" hidden="1" customWidth="1"/>
    <col min="8" max="8" width="9" hidden="1" customWidth="1"/>
    <col min="9" max="10" width="11.7109375" hidden="1" customWidth="1"/>
    <col min="11" max="11" width="13.28515625" hidden="1" customWidth="1"/>
    <col min="12" max="12" width="8.42578125" hidden="1" customWidth="1"/>
    <col min="13" max="13" width="12.140625" hidden="1" customWidth="1"/>
    <col min="14" max="14" width="13.140625" hidden="1" customWidth="1"/>
    <col min="15" max="15" width="12.140625" hidden="1" customWidth="1"/>
    <col min="16" max="16" width="14.28515625" customWidth="1"/>
    <col min="18" max="18" width="13.7109375" customWidth="1"/>
    <col min="20" max="20" width="12.85546875" customWidth="1"/>
    <col min="22" max="22" width="9.85546875" hidden="1" customWidth="1"/>
    <col min="23" max="23" width="0" hidden="1" customWidth="1"/>
    <col min="24" max="24" width="13.140625" customWidth="1"/>
    <col min="26" max="26" width="11.140625" hidden="1" customWidth="1"/>
    <col min="27" max="27" width="12.7109375" hidden="1" customWidth="1"/>
  </cols>
  <sheetData>
    <row r="1" spans="1:27" ht="49.5" customHeight="1" x14ac:dyDescent="0.25">
      <c r="B1" s="22" t="s">
        <v>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7" x14ac:dyDescent="0.25">
      <c r="L2" t="s">
        <v>13</v>
      </c>
    </row>
    <row r="3" spans="1:27" ht="24.75" customHeight="1" x14ac:dyDescent="0.25">
      <c r="A3" s="9" t="s">
        <v>0</v>
      </c>
      <c r="B3" s="20" t="s">
        <v>15</v>
      </c>
      <c r="C3" s="20" t="s">
        <v>14</v>
      </c>
      <c r="D3" s="20"/>
      <c r="E3" s="20" t="s">
        <v>2</v>
      </c>
      <c r="F3" s="20"/>
      <c r="G3" s="20" t="s">
        <v>9</v>
      </c>
      <c r="H3" s="20"/>
      <c r="I3" s="20" t="s">
        <v>3</v>
      </c>
      <c r="J3" s="20"/>
      <c r="K3" s="20" t="s">
        <v>5</v>
      </c>
      <c r="L3" s="20"/>
      <c r="M3" s="7"/>
      <c r="N3" s="7"/>
      <c r="O3" s="3"/>
      <c r="P3" s="17" t="s">
        <v>16</v>
      </c>
      <c r="Q3" s="17"/>
      <c r="R3" s="17" t="s">
        <v>2</v>
      </c>
      <c r="S3" s="17"/>
      <c r="T3" s="17" t="s">
        <v>9</v>
      </c>
      <c r="U3" s="17"/>
      <c r="V3" s="17" t="s">
        <v>3</v>
      </c>
      <c r="W3" s="17"/>
      <c r="X3" s="17" t="s">
        <v>5</v>
      </c>
      <c r="Y3" s="17"/>
    </row>
    <row r="4" spans="1:27" ht="18" hidden="1" customHeight="1" x14ac:dyDescent="0.25">
      <c r="A4" s="9" t="s">
        <v>1</v>
      </c>
      <c r="B4" s="20"/>
      <c r="C4" s="20"/>
      <c r="D4" s="20"/>
      <c r="E4" s="20"/>
      <c r="F4" s="20"/>
      <c r="G4" s="20"/>
      <c r="H4" s="20"/>
      <c r="I4" s="20" t="s">
        <v>4</v>
      </c>
      <c r="J4" s="20"/>
      <c r="K4" s="20"/>
      <c r="L4" s="20"/>
      <c r="M4" s="21" t="s">
        <v>10</v>
      </c>
      <c r="N4" s="21"/>
      <c r="O4" s="3"/>
      <c r="P4" s="17"/>
      <c r="Q4" s="17"/>
      <c r="R4" s="17"/>
      <c r="S4" s="17"/>
      <c r="T4" s="17"/>
      <c r="U4" s="17"/>
      <c r="V4" s="17" t="s">
        <v>4</v>
      </c>
      <c r="W4" s="17"/>
      <c r="X4" s="17"/>
      <c r="Y4" s="17"/>
      <c r="Z4" s="18" t="s">
        <v>10</v>
      </c>
      <c r="AA4" s="19"/>
    </row>
    <row r="5" spans="1:27" ht="15.75" hidden="1" x14ac:dyDescent="0.25">
      <c r="A5" s="4"/>
      <c r="B5" s="20"/>
      <c r="C5" s="12" t="s">
        <v>6</v>
      </c>
      <c r="D5" s="12" t="s">
        <v>7</v>
      </c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2" t="s">
        <v>7</v>
      </c>
      <c r="K5" s="12" t="s">
        <v>6</v>
      </c>
      <c r="L5" s="12" t="s">
        <v>7</v>
      </c>
      <c r="M5" s="6" t="s">
        <v>11</v>
      </c>
      <c r="N5" s="6" t="s">
        <v>12</v>
      </c>
      <c r="O5" s="3"/>
      <c r="P5" s="11" t="s">
        <v>6</v>
      </c>
      <c r="Q5" s="11" t="s">
        <v>7</v>
      </c>
      <c r="R5" s="11" t="s">
        <v>6</v>
      </c>
      <c r="S5" s="11" t="s">
        <v>7</v>
      </c>
      <c r="T5" s="11" t="s">
        <v>6</v>
      </c>
      <c r="U5" s="11" t="s">
        <v>7</v>
      </c>
      <c r="V5" s="11" t="s">
        <v>6</v>
      </c>
      <c r="W5" s="11" t="s">
        <v>7</v>
      </c>
      <c r="X5" s="11" t="s">
        <v>6</v>
      </c>
      <c r="Y5" s="11" t="s">
        <v>7</v>
      </c>
      <c r="Z5" s="2" t="s">
        <v>11</v>
      </c>
      <c r="AA5" s="2" t="s">
        <v>12</v>
      </c>
    </row>
    <row r="6" spans="1:27" ht="18.75" x14ac:dyDescent="0.3">
      <c r="B6" s="16" t="s">
        <v>17</v>
      </c>
    </row>
    <row r="7" spans="1:27" ht="78.75" x14ac:dyDescent="0.25">
      <c r="A7" s="3">
        <v>1</v>
      </c>
      <c r="B7" s="5" t="s">
        <v>20</v>
      </c>
      <c r="P7" s="10">
        <v>3564970</v>
      </c>
      <c r="Q7" s="10">
        <v>100</v>
      </c>
      <c r="R7" s="10">
        <v>1354689</v>
      </c>
      <c r="S7" s="10">
        <v>38</v>
      </c>
      <c r="T7" s="10">
        <v>71299</v>
      </c>
      <c r="U7" s="10">
        <v>2</v>
      </c>
      <c r="V7" s="10">
        <v>0</v>
      </c>
      <c r="W7" s="10">
        <v>0</v>
      </c>
      <c r="X7" s="10">
        <f t="shared" ref="X7" si="0">P7*0.6</f>
        <v>2138982</v>
      </c>
      <c r="Y7" s="10">
        <v>60</v>
      </c>
      <c r="Z7" s="1">
        <f t="shared" ref="Z7" si="1">R7+T7+X7</f>
        <v>3564970</v>
      </c>
      <c r="AA7" s="1">
        <f t="shared" ref="AA7" si="2">Z7-P7</f>
        <v>0</v>
      </c>
    </row>
    <row r="8" spans="1:27" ht="78.75" x14ac:dyDescent="0.25">
      <c r="A8" s="3">
        <v>2</v>
      </c>
      <c r="B8" s="5" t="s">
        <v>21</v>
      </c>
      <c r="P8" s="10">
        <v>3713720</v>
      </c>
      <c r="Q8" s="10">
        <v>100</v>
      </c>
      <c r="R8" s="10">
        <v>1411214</v>
      </c>
      <c r="S8" s="10">
        <v>38</v>
      </c>
      <c r="T8" s="10">
        <v>74274</v>
      </c>
      <c r="U8" s="10">
        <v>2</v>
      </c>
      <c r="V8" s="10">
        <v>0</v>
      </c>
      <c r="W8" s="10">
        <v>0</v>
      </c>
      <c r="X8" s="10">
        <f t="shared" ref="X8:X10" si="3">P8*0.6</f>
        <v>2228232</v>
      </c>
      <c r="Y8" s="10">
        <v>60</v>
      </c>
      <c r="Z8" s="1">
        <f t="shared" ref="Z8:Z11" si="4">R8+T8+X8</f>
        <v>3713720</v>
      </c>
      <c r="AA8" s="1">
        <f t="shared" ref="AA8:AA11" si="5">Z8-P8</f>
        <v>0</v>
      </c>
    </row>
    <row r="9" spans="1:27" ht="78.75" x14ac:dyDescent="0.25">
      <c r="A9" s="3">
        <v>3</v>
      </c>
      <c r="B9" s="5" t="s">
        <v>19</v>
      </c>
      <c r="P9" s="10">
        <v>3248010</v>
      </c>
      <c r="Q9" s="10">
        <v>100</v>
      </c>
      <c r="R9" s="10">
        <v>1234244</v>
      </c>
      <c r="S9" s="10">
        <v>38</v>
      </c>
      <c r="T9" s="10">
        <v>64960</v>
      </c>
      <c r="U9" s="10">
        <v>2</v>
      </c>
      <c r="V9" s="10">
        <v>0</v>
      </c>
      <c r="W9" s="10">
        <v>0</v>
      </c>
      <c r="X9" s="10">
        <f t="shared" si="3"/>
        <v>1948806</v>
      </c>
      <c r="Y9" s="10">
        <v>60</v>
      </c>
      <c r="Z9" s="1">
        <f t="shared" si="4"/>
        <v>3248010</v>
      </c>
      <c r="AA9" s="1">
        <f t="shared" si="5"/>
        <v>0</v>
      </c>
    </row>
    <row r="10" spans="1:27" ht="63" x14ac:dyDescent="0.25">
      <c r="A10" s="3">
        <v>4</v>
      </c>
      <c r="B10" s="5" t="s">
        <v>22</v>
      </c>
      <c r="P10" s="10">
        <v>2635570</v>
      </c>
      <c r="Q10" s="10">
        <v>100</v>
      </c>
      <c r="R10" s="10">
        <v>1001517</v>
      </c>
      <c r="S10" s="10">
        <v>38</v>
      </c>
      <c r="T10" s="10">
        <v>52711</v>
      </c>
      <c r="U10" s="10">
        <v>2</v>
      </c>
      <c r="V10" s="10">
        <v>0</v>
      </c>
      <c r="W10" s="10">
        <v>0</v>
      </c>
      <c r="X10" s="10">
        <f t="shared" si="3"/>
        <v>1581342</v>
      </c>
      <c r="Y10" s="10">
        <v>60</v>
      </c>
      <c r="Z10" s="1">
        <f t="shared" si="4"/>
        <v>2635570</v>
      </c>
      <c r="AA10" s="1">
        <f t="shared" si="5"/>
        <v>0</v>
      </c>
    </row>
    <row r="11" spans="1:27" ht="47.25" x14ac:dyDescent="0.25">
      <c r="A11" s="3">
        <v>5</v>
      </c>
      <c r="B11" s="5" t="s">
        <v>8</v>
      </c>
      <c r="P11" s="10">
        <v>3269511</v>
      </c>
      <c r="Q11" s="10">
        <v>100</v>
      </c>
      <c r="R11" s="10">
        <v>1242414</v>
      </c>
      <c r="S11" s="10">
        <v>38</v>
      </c>
      <c r="T11" s="10">
        <v>65391</v>
      </c>
      <c r="U11" s="10">
        <v>2</v>
      </c>
      <c r="V11" s="10">
        <v>0</v>
      </c>
      <c r="W11" s="10">
        <v>0</v>
      </c>
      <c r="X11" s="10">
        <v>1961706</v>
      </c>
      <c r="Y11" s="10">
        <v>60</v>
      </c>
      <c r="Z11" s="1">
        <f t="shared" si="4"/>
        <v>3269511</v>
      </c>
      <c r="AA11" s="1">
        <f t="shared" si="5"/>
        <v>0</v>
      </c>
    </row>
    <row r="13" spans="1:27" ht="18.75" x14ac:dyDescent="0.25">
      <c r="B13" s="15" t="s">
        <v>18</v>
      </c>
      <c r="P13" s="13">
        <f>SUM(P7:P11)</f>
        <v>16431781</v>
      </c>
      <c r="Q13" s="14"/>
      <c r="R13" s="8">
        <f>SUM(R7:R11)</f>
        <v>6244078</v>
      </c>
      <c r="S13" s="14"/>
      <c r="T13" s="8">
        <f>SUM(T7:T11)</f>
        <v>328635</v>
      </c>
      <c r="U13" s="14"/>
      <c r="V13" s="8">
        <f>SUM(V7:V11)</f>
        <v>0</v>
      </c>
      <c r="W13" s="14"/>
      <c r="X13" s="8">
        <f>SUM(X7:X11)</f>
        <v>9859068</v>
      </c>
    </row>
  </sheetData>
  <mergeCells count="16">
    <mergeCell ref="B1:W1"/>
    <mergeCell ref="X3:Y4"/>
    <mergeCell ref="V4:W4"/>
    <mergeCell ref="Z4:AA4"/>
    <mergeCell ref="P3:Q4"/>
    <mergeCell ref="R3:S4"/>
    <mergeCell ref="T3:U4"/>
    <mergeCell ref="V3:W3"/>
    <mergeCell ref="B3:B5"/>
    <mergeCell ref="C3:D4"/>
    <mergeCell ref="E3:F4"/>
    <mergeCell ref="G3:H4"/>
    <mergeCell ref="I3:J3"/>
    <mergeCell ref="K3:L4"/>
    <mergeCell ref="I4:J4"/>
    <mergeCell ref="M4:N4"/>
  </mergeCells>
  <printOptions horizontalCentered="1"/>
  <pageMargins left="0.31496062992125984" right="0.70866141732283472" top="0.15748031496062992" bottom="0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ВСего </vt:lpstr>
      <vt:lpstr>'ВСего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uprfi</dc:creator>
  <cp:lastModifiedBy>Пользователь</cp:lastModifiedBy>
  <cp:lastPrinted>2023-12-27T06:28:04Z</cp:lastPrinted>
  <dcterms:created xsi:type="dcterms:W3CDTF">2015-06-05T18:17:20Z</dcterms:created>
  <dcterms:modified xsi:type="dcterms:W3CDTF">2023-12-27T06:28:26Z</dcterms:modified>
</cp:coreProperties>
</file>